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VPIA Habitat Restoration Programs\Sacramento River Restoration Program 3406(b)(13)\Monitoring\2020\"/>
    </mc:Choice>
  </mc:AlternateContent>
  <xr:revisionPtr revIDLastSave="0" documentId="8_{42F59B0C-E878-4EC6-A04A-3A30DFC3E5B1}" xr6:coauthVersionLast="45" xr6:coauthVersionMax="45" xr10:uidLastSave="{00000000-0000-0000-0000-000000000000}"/>
  <bookViews>
    <workbookView xWindow="2265" yWindow="495" windowWidth="25905" windowHeight="14985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6" i="1" l="1"/>
  <c r="P46" i="1"/>
  <c r="O46" i="1"/>
  <c r="N46" i="1"/>
  <c r="M46" i="1"/>
  <c r="L46" i="1"/>
  <c r="I46" i="1"/>
  <c r="H46" i="1"/>
  <c r="G46" i="1"/>
  <c r="F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46" i="1" l="1"/>
</calcChain>
</file>

<file path=xl/sharedStrings.xml><?xml version="1.0" encoding="utf-8"?>
<sst xmlns="http://schemas.openxmlformats.org/spreadsheetml/2006/main" count="120" uniqueCount="60">
  <si>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</si>
  <si>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</si>
  <si>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</si>
  <si>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</si>
  <si>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</si>
  <si>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</si>
  <si>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</si>
  <si>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</si>
  <si>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</si>
  <si>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</si>
  <si>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</si>
  <si>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</si>
  <si>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</si>
  <si>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</si>
  <si>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</si>
  <si>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</si>
  <si>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</si>
  <si>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</si>
  <si>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</si>
  <si>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</si>
  <si>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</si>
  <si>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</si>
  <si>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</si>
  <si>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</si>
  <si>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</si>
  <si>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</si>
  <si>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</si>
  <si>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Late-Fall Run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</si>
  <si>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</si>
  <si>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</si>
  <si>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</si>
  <si>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</si>
  <si>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</si>
  <si>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</si>
  <si>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</si>
  <si>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</si>
  <si>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</si>
  <si>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</si>
  <si>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</si>
  <si>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</si>
  <si>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</si>
  <si>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</si>
  <si>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</si>
  <si>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</si>
  <si>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</si>
  <si>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The same survey reach length (meters) is covered each time a site is surveyed.</t>
  </si>
  <si>
    <t>N/A will be placed in the date field if a site was not surveyed during this period.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</si>
  <si>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</si>
  <si>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</si>
  <si>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</si>
  <si>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</si>
  <si>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</si>
  <si>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October 2020: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</si>
  <si>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October TOTALS :</t>
  </si>
  <si>
    <t>68 - 121</t>
  </si>
  <si>
    <t>122 - 269</t>
  </si>
  <si>
    <t>0 - 67</t>
  </si>
  <si>
    <t>N/A</t>
  </si>
  <si>
    <t xml:space="preserve">The 3 Reading Island sites are only surveyed once per month due to land owner permission and access limitations. </t>
  </si>
  <si>
    <t>***Anderson River Park was not surveyed during this period for safety reasons due to active construction at this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</si>
</sst>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16" fontId="0" fillId="0" borderId="10" xfId="0" applyNumberFormat="1" applyBorder="1"/>
    <xf numFmtId="0" fontId="1" fillId="2" borderId="6" xfId="0" applyFon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48</xdr:row>
      <xdr:rowOff>0</xdr:rowOff>
    </xdr:from>
    <xdr:to>
      <xdr:col>3</xdr:col>
      <xdr:colOff>209550</xdr:colOff>
      <xdr:row>49</xdr:row>
      <xdr:rowOff>104775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95575" y="941070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Q57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5" x14ac:dyDescent="0.25"/>
  <cols>
    <col min="1" max="1" width="32.5703125" customWidth="1"/>
    <col min="2" max="2" width="9.7109375" customWidth="1"/>
    <col min="4" max="4" width="12.5703125" customWidth="1"/>
    <col min="5" max="5" width="11.85546875" customWidth="1"/>
    <col min="6" max="6" width="12.5703125" customWidth="1"/>
    <col min="8" max="8" width="10.42578125" customWidth="1"/>
    <col min="9" max="9" width="11.28515625" customWidth="1"/>
    <col min="11" max="11" width="10.140625" customWidth="1"/>
    <col min="14" max="14" width="10" customWidth="1"/>
    <col min="16" max="16" width="9.28515625" customWidth="1"/>
  </cols>
  <sheetData>
    <row r="2" spans="1:17" ht="18.75" x14ac:dyDescent="0.3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7" ht="16.5" thickBot="1" x14ac:dyDescent="0.3">
      <c r="N4" s="6" t="s">
        <v>34</v>
      </c>
      <c r="O4" s="6"/>
      <c r="P4" s="6"/>
      <c r="Q4" s="6"/>
    </row>
    <row r="5" spans="1:17" ht="30" customHeight="1" thickBot="1" x14ac:dyDescent="0.3">
      <c r="A5" s="9"/>
      <c r="B5" s="26" t="s">
        <v>48</v>
      </c>
      <c r="C5" s="10" t="s">
        <v>6</v>
      </c>
      <c r="D5" s="11" t="s">
        <v>0</v>
      </c>
      <c r="E5" s="12" t="s">
        <v>1</v>
      </c>
      <c r="F5" s="11" t="s">
        <v>27</v>
      </c>
      <c r="G5" s="11" t="s">
        <v>2</v>
      </c>
      <c r="H5" s="11" t="s">
        <v>3</v>
      </c>
      <c r="I5" s="11" t="s">
        <v>4</v>
      </c>
      <c r="J5" s="12" t="s">
        <v>30</v>
      </c>
      <c r="K5" s="12" t="s">
        <v>31</v>
      </c>
      <c r="L5" s="11" t="s">
        <v>32</v>
      </c>
      <c r="M5" s="12" t="s">
        <v>33</v>
      </c>
      <c r="N5" s="12" t="s">
        <v>38</v>
      </c>
      <c r="O5" s="12" t="s">
        <v>39</v>
      </c>
      <c r="P5" s="13" t="s">
        <v>43</v>
      </c>
      <c r="Q5" s="14" t="s">
        <v>44</v>
      </c>
    </row>
    <row r="6" spans="1:17" x14ac:dyDescent="0.25">
      <c r="A6" s="4" t="s">
        <v>5</v>
      </c>
      <c r="B6" s="19"/>
      <c r="C6" s="27"/>
      <c r="D6" s="20"/>
      <c r="E6" s="20"/>
      <c r="F6" s="21" t="s">
        <v>54</v>
      </c>
      <c r="G6" s="21" t="s">
        <v>55</v>
      </c>
      <c r="H6" s="21">
        <v>270</v>
      </c>
      <c r="I6" s="21" t="s">
        <v>56</v>
      </c>
      <c r="J6" s="24"/>
      <c r="K6" s="24"/>
      <c r="L6" s="24"/>
      <c r="M6" s="24"/>
      <c r="N6" s="22" t="s">
        <v>37</v>
      </c>
      <c r="O6" s="22" t="s">
        <v>40</v>
      </c>
      <c r="P6" s="22" t="s">
        <v>41</v>
      </c>
      <c r="Q6" s="22" t="s">
        <v>42</v>
      </c>
    </row>
    <row r="7" spans="1:17" x14ac:dyDescent="0.25">
      <c r="A7" s="28" t="s">
        <v>7</v>
      </c>
      <c r="B7" s="31" t="s">
        <v>49</v>
      </c>
      <c r="C7" s="3">
        <v>44118</v>
      </c>
      <c r="D7" s="2">
        <v>8</v>
      </c>
      <c r="E7" s="2">
        <v>290</v>
      </c>
      <c r="F7" s="2">
        <v>0</v>
      </c>
      <c r="G7" s="2">
        <v>0</v>
      </c>
      <c r="H7" s="2">
        <v>0</v>
      </c>
      <c r="I7" s="2">
        <v>506</v>
      </c>
      <c r="J7" s="2">
        <f t="shared" ref="J7:J46" si="0">F7+G7+H7+I7</f>
        <v>506</v>
      </c>
      <c r="K7" s="2">
        <v>1.74482</v>
      </c>
      <c r="L7" s="2">
        <v>40</v>
      </c>
      <c r="M7" s="2">
        <v>0</v>
      </c>
      <c r="N7" s="2">
        <v>451</v>
      </c>
      <c r="O7" s="2">
        <v>55</v>
      </c>
      <c r="P7" s="2">
        <v>0</v>
      </c>
      <c r="Q7" s="7">
        <v>0</v>
      </c>
    </row>
    <row r="8" spans="1:17" x14ac:dyDescent="0.25">
      <c r="A8" s="28" t="s">
        <v>8</v>
      </c>
      <c r="B8" s="31" t="s">
        <v>49</v>
      </c>
      <c r="C8" s="3">
        <v>44131</v>
      </c>
      <c r="D8" s="2">
        <v>10</v>
      </c>
      <c r="E8" s="2">
        <v>290</v>
      </c>
      <c r="F8" s="2">
        <v>0</v>
      </c>
      <c r="G8" s="2">
        <v>0</v>
      </c>
      <c r="H8" s="2">
        <v>0</v>
      </c>
      <c r="I8" s="2">
        <v>1020</v>
      </c>
      <c r="J8" s="2">
        <f t="shared" si="0"/>
        <v>1020</v>
      </c>
      <c r="K8" s="2">
        <v>3.5172400000000001</v>
      </c>
      <c r="L8" s="2">
        <v>2</v>
      </c>
      <c r="M8" s="2">
        <v>0</v>
      </c>
      <c r="N8" s="2">
        <v>55</v>
      </c>
      <c r="O8" s="2">
        <v>965</v>
      </c>
      <c r="P8" s="2">
        <v>0</v>
      </c>
      <c r="Q8" s="7">
        <v>0</v>
      </c>
    </row>
    <row r="9" spans="1:17" x14ac:dyDescent="0.25">
      <c r="A9" s="28" t="s">
        <v>28</v>
      </c>
      <c r="B9" s="31" t="s">
        <v>49</v>
      </c>
      <c r="C9" s="3">
        <v>44118</v>
      </c>
      <c r="D9" s="2">
        <v>7</v>
      </c>
      <c r="E9" s="2">
        <v>590</v>
      </c>
      <c r="F9" s="2">
        <v>0</v>
      </c>
      <c r="G9" s="2">
        <v>0</v>
      </c>
      <c r="H9" s="2">
        <v>0</v>
      </c>
      <c r="I9" s="2">
        <v>2465</v>
      </c>
      <c r="J9" s="2">
        <f t="shared" si="0"/>
        <v>2465</v>
      </c>
      <c r="K9" s="2">
        <v>4.1779599999999997</v>
      </c>
      <c r="L9" s="2">
        <v>189</v>
      </c>
      <c r="M9" s="2">
        <v>9</v>
      </c>
      <c r="N9" s="2">
        <v>2111</v>
      </c>
      <c r="O9" s="2">
        <v>354</v>
      </c>
      <c r="P9" s="2">
        <v>0</v>
      </c>
      <c r="Q9" s="7">
        <v>0</v>
      </c>
    </row>
    <row r="10" spans="1:17" x14ac:dyDescent="0.25">
      <c r="A10" s="28" t="s">
        <v>28</v>
      </c>
      <c r="B10" s="31" t="s">
        <v>49</v>
      </c>
      <c r="C10" s="3">
        <v>44132</v>
      </c>
      <c r="D10" s="2">
        <v>10</v>
      </c>
      <c r="E10" s="2">
        <v>590</v>
      </c>
      <c r="F10" s="2">
        <v>6</v>
      </c>
      <c r="G10" s="2">
        <v>0</v>
      </c>
      <c r="H10" s="2">
        <v>0</v>
      </c>
      <c r="I10" s="2">
        <v>1264</v>
      </c>
      <c r="J10" s="2">
        <f t="shared" si="0"/>
        <v>1270</v>
      </c>
      <c r="K10" s="2">
        <v>2.1525400000000001</v>
      </c>
      <c r="L10" s="2">
        <v>19</v>
      </c>
      <c r="M10" s="2">
        <v>0</v>
      </c>
      <c r="N10" s="2">
        <v>290</v>
      </c>
      <c r="O10" s="2">
        <v>974</v>
      </c>
      <c r="P10" s="2">
        <v>6</v>
      </c>
      <c r="Q10" s="7">
        <v>0</v>
      </c>
    </row>
    <row r="11" spans="1:17" x14ac:dyDescent="0.25">
      <c r="A11" s="28" t="s">
        <v>29</v>
      </c>
      <c r="B11" s="31" t="s">
        <v>51</v>
      </c>
      <c r="C11" s="3">
        <v>44123</v>
      </c>
      <c r="D11" s="2">
        <v>7</v>
      </c>
      <c r="E11" s="2">
        <v>244</v>
      </c>
      <c r="F11" s="2">
        <v>35</v>
      </c>
      <c r="G11" s="2">
        <v>0</v>
      </c>
      <c r="H11" s="2">
        <v>120</v>
      </c>
      <c r="I11" s="2">
        <v>175</v>
      </c>
      <c r="J11" s="2">
        <f t="shared" si="0"/>
        <v>330</v>
      </c>
      <c r="K11" s="2">
        <v>1.3524499999999999</v>
      </c>
      <c r="L11" s="2">
        <v>35</v>
      </c>
      <c r="M11" s="2">
        <v>1</v>
      </c>
      <c r="N11" s="2">
        <v>205</v>
      </c>
      <c r="O11" s="2">
        <v>125</v>
      </c>
      <c r="P11" s="2">
        <v>0</v>
      </c>
      <c r="Q11" s="7">
        <v>0</v>
      </c>
    </row>
    <row r="12" spans="1:17" x14ac:dyDescent="0.25">
      <c r="A12" s="28" t="s">
        <v>29</v>
      </c>
      <c r="B12" s="31" t="s">
        <v>51</v>
      </c>
      <c r="C12" s="3">
        <v>44132</v>
      </c>
      <c r="D12" s="2">
        <v>10</v>
      </c>
      <c r="E12" s="2">
        <v>244</v>
      </c>
      <c r="F12" s="2">
        <v>5</v>
      </c>
      <c r="G12" s="2">
        <v>0</v>
      </c>
      <c r="H12" s="2">
        <v>0</v>
      </c>
      <c r="I12" s="2">
        <v>453</v>
      </c>
      <c r="J12" s="2">
        <f t="shared" si="0"/>
        <v>458</v>
      </c>
      <c r="K12" s="2">
        <v>1.87704</v>
      </c>
      <c r="L12" s="2">
        <v>0</v>
      </c>
      <c r="M12" s="2">
        <v>12</v>
      </c>
      <c r="N12" s="2">
        <v>50</v>
      </c>
      <c r="O12" s="2">
        <v>403</v>
      </c>
      <c r="P12" s="2">
        <v>5</v>
      </c>
      <c r="Q12" s="7">
        <v>0</v>
      </c>
    </row>
    <row r="13" spans="1:17" x14ac:dyDescent="0.25">
      <c r="A13" s="28" t="s">
        <v>9</v>
      </c>
      <c r="B13" s="31" t="s">
        <v>50</v>
      </c>
      <c r="C13" s="3">
        <v>44123</v>
      </c>
      <c r="D13" s="2">
        <v>6</v>
      </c>
      <c r="E13" s="2">
        <v>458</v>
      </c>
      <c r="F13" s="2">
        <v>234</v>
      </c>
      <c r="G13" s="2">
        <v>0</v>
      </c>
      <c r="H13" s="2">
        <v>185</v>
      </c>
      <c r="I13" s="2">
        <v>535</v>
      </c>
      <c r="J13" s="2">
        <f t="shared" si="0"/>
        <v>954</v>
      </c>
      <c r="K13" s="2">
        <v>2.0829599999999999</v>
      </c>
      <c r="L13" s="2">
        <v>82</v>
      </c>
      <c r="M13" s="2">
        <v>0</v>
      </c>
      <c r="N13" s="2">
        <v>410</v>
      </c>
      <c r="O13" s="2">
        <v>544</v>
      </c>
      <c r="P13" s="2">
        <v>0</v>
      </c>
      <c r="Q13" s="7">
        <v>0</v>
      </c>
    </row>
    <row r="14" spans="1:17" x14ac:dyDescent="0.25">
      <c r="A14" s="28" t="s">
        <v>9</v>
      </c>
      <c r="B14" s="31" t="s">
        <v>50</v>
      </c>
      <c r="C14" s="3">
        <v>44132</v>
      </c>
      <c r="D14" s="2">
        <v>10</v>
      </c>
      <c r="E14" s="2">
        <v>458</v>
      </c>
      <c r="F14" s="2">
        <v>0</v>
      </c>
      <c r="G14" s="2">
        <v>0</v>
      </c>
      <c r="H14" s="2">
        <v>0</v>
      </c>
      <c r="I14" s="2">
        <v>376</v>
      </c>
      <c r="J14" s="2">
        <f t="shared" si="0"/>
        <v>376</v>
      </c>
      <c r="K14" s="2">
        <v>0.82096000000000002</v>
      </c>
      <c r="L14" s="2">
        <v>1</v>
      </c>
      <c r="M14" s="2">
        <v>0</v>
      </c>
      <c r="N14" s="2">
        <v>105</v>
      </c>
      <c r="O14" s="2">
        <v>271</v>
      </c>
      <c r="P14" s="2">
        <v>0</v>
      </c>
      <c r="Q14" s="7">
        <v>0</v>
      </c>
    </row>
    <row r="15" spans="1:17" x14ac:dyDescent="0.25">
      <c r="A15" s="28" t="s">
        <v>10</v>
      </c>
      <c r="B15" s="31" t="s">
        <v>51</v>
      </c>
      <c r="C15" s="32">
        <v>44139</v>
      </c>
      <c r="D15" s="2">
        <v>10</v>
      </c>
      <c r="E15" s="2">
        <v>683</v>
      </c>
      <c r="F15" s="2">
        <v>0</v>
      </c>
      <c r="G15" s="2">
        <v>27</v>
      </c>
      <c r="H15" s="2">
        <v>0</v>
      </c>
      <c r="I15" s="2">
        <v>0</v>
      </c>
      <c r="J15" s="2">
        <f t="shared" si="0"/>
        <v>27</v>
      </c>
      <c r="K15" s="2">
        <v>3.9530000000000003E-2</v>
      </c>
      <c r="L15" s="2">
        <v>45</v>
      </c>
      <c r="M15" s="2">
        <v>370</v>
      </c>
      <c r="N15" s="2">
        <v>0</v>
      </c>
      <c r="O15" s="2">
        <v>27</v>
      </c>
      <c r="P15" s="2">
        <v>0</v>
      </c>
      <c r="Q15" s="7">
        <v>0</v>
      </c>
    </row>
    <row r="16" spans="1:17" x14ac:dyDescent="0.25">
      <c r="A16" s="28" t="s">
        <v>10</v>
      </c>
      <c r="B16" s="31" t="s">
        <v>51</v>
      </c>
      <c r="C16" s="32" t="s">
        <v>57</v>
      </c>
      <c r="D16" s="2"/>
      <c r="E16" s="2">
        <v>683</v>
      </c>
      <c r="F16" s="2"/>
      <c r="G16" s="2"/>
      <c r="H16" s="2"/>
      <c r="I16" s="2"/>
      <c r="J16" s="2">
        <f t="shared" si="0"/>
        <v>0</v>
      </c>
      <c r="K16" s="2"/>
      <c r="L16" s="2"/>
      <c r="M16" s="2"/>
      <c r="N16" s="2"/>
      <c r="O16" s="2"/>
      <c r="P16" s="2"/>
      <c r="Q16" s="7"/>
    </row>
    <row r="17" spans="1:17" x14ac:dyDescent="0.25">
      <c r="A17" s="28" t="s">
        <v>11</v>
      </c>
      <c r="B17" s="31" t="s">
        <v>50</v>
      </c>
      <c r="C17" s="3">
        <v>44123</v>
      </c>
      <c r="D17" s="2">
        <v>5</v>
      </c>
      <c r="E17" s="2">
        <v>221</v>
      </c>
      <c r="F17" s="2">
        <v>6</v>
      </c>
      <c r="G17" s="2">
        <v>2</v>
      </c>
      <c r="H17" s="2">
        <v>0</v>
      </c>
      <c r="I17" s="2">
        <v>0</v>
      </c>
      <c r="J17" s="2">
        <f t="shared" si="0"/>
        <v>8</v>
      </c>
      <c r="K17" s="2">
        <v>3.619E-2</v>
      </c>
      <c r="L17" s="2">
        <v>0</v>
      </c>
      <c r="M17" s="2">
        <v>964</v>
      </c>
      <c r="N17" s="2">
        <v>0</v>
      </c>
      <c r="O17" s="2">
        <v>0</v>
      </c>
      <c r="P17" s="2">
        <v>6</v>
      </c>
      <c r="Q17" s="7">
        <v>2</v>
      </c>
    </row>
    <row r="18" spans="1:17" x14ac:dyDescent="0.25">
      <c r="A18" s="28" t="s">
        <v>11</v>
      </c>
      <c r="B18" s="31" t="s">
        <v>50</v>
      </c>
      <c r="C18" s="3">
        <v>44132</v>
      </c>
      <c r="D18" s="2">
        <v>9</v>
      </c>
      <c r="E18" s="2">
        <v>221</v>
      </c>
      <c r="F18" s="2">
        <v>29</v>
      </c>
      <c r="G18" s="2">
        <v>0</v>
      </c>
      <c r="H18" s="2">
        <v>0</v>
      </c>
      <c r="I18" s="2">
        <v>0</v>
      </c>
      <c r="J18" s="2">
        <f t="shared" si="0"/>
        <v>29</v>
      </c>
      <c r="K18" s="2">
        <v>0.13122</v>
      </c>
      <c r="L18" s="2">
        <v>3</v>
      </c>
      <c r="M18" s="2">
        <v>997</v>
      </c>
      <c r="N18" s="2">
        <v>0</v>
      </c>
      <c r="O18" s="2">
        <v>0</v>
      </c>
      <c r="P18" s="2">
        <v>29</v>
      </c>
      <c r="Q18" s="7">
        <v>0</v>
      </c>
    </row>
    <row r="19" spans="1:17" x14ac:dyDescent="0.25">
      <c r="A19" s="28" t="s">
        <v>12</v>
      </c>
      <c r="B19" s="31" t="s">
        <v>50</v>
      </c>
      <c r="C19" s="3">
        <v>44123</v>
      </c>
      <c r="D19" s="2">
        <v>7</v>
      </c>
      <c r="E19" s="2">
        <v>301</v>
      </c>
      <c r="F19" s="2">
        <v>30</v>
      </c>
      <c r="G19" s="2">
        <v>8</v>
      </c>
      <c r="H19" s="2">
        <v>0</v>
      </c>
      <c r="I19" s="2">
        <v>48</v>
      </c>
      <c r="J19" s="2">
        <f t="shared" si="0"/>
        <v>86</v>
      </c>
      <c r="K19" s="2">
        <v>0.28571000000000002</v>
      </c>
      <c r="L19" s="2">
        <v>30</v>
      </c>
      <c r="M19" s="2">
        <v>0</v>
      </c>
      <c r="N19" s="2">
        <v>48</v>
      </c>
      <c r="O19" s="2">
        <v>23</v>
      </c>
      <c r="P19" s="2">
        <v>15</v>
      </c>
      <c r="Q19" s="7">
        <v>0</v>
      </c>
    </row>
    <row r="20" spans="1:17" x14ac:dyDescent="0.25">
      <c r="A20" s="28" t="s">
        <v>12</v>
      </c>
      <c r="B20" s="31" t="s">
        <v>50</v>
      </c>
      <c r="C20" s="32" t="s">
        <v>57</v>
      </c>
      <c r="D20" s="2"/>
      <c r="E20" s="2">
        <v>301</v>
      </c>
      <c r="F20" s="2"/>
      <c r="G20" s="2"/>
      <c r="H20" s="2"/>
      <c r="I20" s="2"/>
      <c r="J20" s="2">
        <f t="shared" si="0"/>
        <v>0</v>
      </c>
      <c r="K20" s="2"/>
      <c r="L20" s="2"/>
      <c r="M20" s="2"/>
      <c r="N20" s="2"/>
      <c r="O20" s="2"/>
      <c r="P20" s="2"/>
      <c r="Q20" s="7"/>
    </row>
    <row r="21" spans="1:17" x14ac:dyDescent="0.25">
      <c r="A21" s="28" t="s">
        <v>13</v>
      </c>
      <c r="B21" s="31" t="s">
        <v>49</v>
      </c>
      <c r="C21" s="3">
        <v>44118</v>
      </c>
      <c r="D21" s="2">
        <v>6</v>
      </c>
      <c r="E21" s="2">
        <v>291</v>
      </c>
      <c r="F21" s="2">
        <v>26</v>
      </c>
      <c r="G21" s="2">
        <v>0</v>
      </c>
      <c r="H21" s="2">
        <v>0</v>
      </c>
      <c r="I21" s="2">
        <v>27</v>
      </c>
      <c r="J21" s="2">
        <f t="shared" si="0"/>
        <v>53</v>
      </c>
      <c r="K21" s="2">
        <v>0.18212999999999999</v>
      </c>
      <c r="L21" s="2">
        <v>28</v>
      </c>
      <c r="M21" s="2">
        <v>0</v>
      </c>
      <c r="N21" s="2">
        <v>20</v>
      </c>
      <c r="O21" s="2">
        <v>33</v>
      </c>
      <c r="P21" s="2">
        <v>0</v>
      </c>
      <c r="Q21" s="7">
        <v>0</v>
      </c>
    </row>
    <row r="22" spans="1:17" x14ac:dyDescent="0.25">
      <c r="A22" s="28" t="s">
        <v>13</v>
      </c>
      <c r="B22" s="31" t="s">
        <v>49</v>
      </c>
      <c r="C22" s="3">
        <v>44132</v>
      </c>
      <c r="D22" s="2">
        <v>10</v>
      </c>
      <c r="E22" s="2">
        <v>291</v>
      </c>
      <c r="F22" s="2">
        <v>30</v>
      </c>
      <c r="G22" s="2">
        <v>0</v>
      </c>
      <c r="H22" s="2">
        <v>0</v>
      </c>
      <c r="I22" s="2">
        <v>39</v>
      </c>
      <c r="J22" s="2">
        <f t="shared" si="0"/>
        <v>69</v>
      </c>
      <c r="K22" s="2">
        <v>0.23710999999999999</v>
      </c>
      <c r="L22" s="2">
        <v>8</v>
      </c>
      <c r="M22" s="2">
        <v>3</v>
      </c>
      <c r="N22" s="2">
        <v>25</v>
      </c>
      <c r="O22" s="2">
        <v>14</v>
      </c>
      <c r="P22" s="2">
        <v>30</v>
      </c>
      <c r="Q22" s="7">
        <v>0</v>
      </c>
    </row>
    <row r="23" spans="1:17" x14ac:dyDescent="0.25">
      <c r="A23" s="28" t="s">
        <v>14</v>
      </c>
      <c r="B23" s="31" t="s">
        <v>51</v>
      </c>
      <c r="C23" s="3">
        <v>44123</v>
      </c>
      <c r="D23" s="2">
        <v>7</v>
      </c>
      <c r="E23" s="2">
        <v>339</v>
      </c>
      <c r="F23" s="2">
        <v>1</v>
      </c>
      <c r="G23" s="2">
        <v>0</v>
      </c>
      <c r="H23" s="2">
        <v>0</v>
      </c>
      <c r="I23" s="2">
        <v>20</v>
      </c>
      <c r="J23" s="2">
        <f t="shared" si="0"/>
        <v>21</v>
      </c>
      <c r="K23" s="2">
        <v>6.1940000000000002E-2</v>
      </c>
      <c r="L23" s="2">
        <v>22</v>
      </c>
      <c r="M23" s="2">
        <v>0</v>
      </c>
      <c r="N23" s="2">
        <v>20</v>
      </c>
      <c r="O23" s="2">
        <v>1</v>
      </c>
      <c r="P23" s="2">
        <v>0</v>
      </c>
      <c r="Q23" s="7">
        <v>0</v>
      </c>
    </row>
    <row r="24" spans="1:17" x14ac:dyDescent="0.25">
      <c r="A24" s="28" t="s">
        <v>14</v>
      </c>
      <c r="B24" s="31" t="s">
        <v>51</v>
      </c>
      <c r="C24" s="32" t="s">
        <v>57</v>
      </c>
      <c r="D24" s="2"/>
      <c r="E24" s="2">
        <v>339</v>
      </c>
      <c r="F24" s="2"/>
      <c r="G24" s="2"/>
      <c r="H24" s="2"/>
      <c r="I24" s="2"/>
      <c r="J24" s="2">
        <f t="shared" si="0"/>
        <v>0</v>
      </c>
      <c r="K24" s="2"/>
      <c r="L24" s="2"/>
      <c r="M24" s="2"/>
      <c r="N24" s="2"/>
      <c r="O24" s="2"/>
      <c r="P24" s="2"/>
      <c r="Q24" s="7"/>
    </row>
    <row r="25" spans="1:17" x14ac:dyDescent="0.25">
      <c r="A25" s="28" t="s">
        <v>15</v>
      </c>
      <c r="B25" s="31" t="s">
        <v>51</v>
      </c>
      <c r="C25" s="3">
        <v>44123</v>
      </c>
      <c r="D25" s="2">
        <v>5</v>
      </c>
      <c r="E25" s="2">
        <v>751</v>
      </c>
      <c r="F25" s="2">
        <v>133</v>
      </c>
      <c r="G25" s="2">
        <v>0</v>
      </c>
      <c r="H25" s="2">
        <v>0</v>
      </c>
      <c r="I25" s="2">
        <v>0</v>
      </c>
      <c r="J25" s="2">
        <f t="shared" si="0"/>
        <v>133</v>
      </c>
      <c r="K25" s="2">
        <v>0.17709</v>
      </c>
      <c r="L25" s="2">
        <v>8</v>
      </c>
      <c r="M25" s="2">
        <v>0</v>
      </c>
      <c r="N25" s="2">
        <v>63</v>
      </c>
      <c r="O25" s="2">
        <v>70</v>
      </c>
      <c r="P25" s="2">
        <v>0</v>
      </c>
      <c r="Q25" s="7">
        <v>0</v>
      </c>
    </row>
    <row r="26" spans="1:17" x14ac:dyDescent="0.25">
      <c r="A26" s="28" t="s">
        <v>15</v>
      </c>
      <c r="B26" s="31" t="s">
        <v>51</v>
      </c>
      <c r="C26" s="3">
        <v>44132</v>
      </c>
      <c r="D26" s="2">
        <v>7</v>
      </c>
      <c r="E26" s="2">
        <v>751</v>
      </c>
      <c r="F26" s="2">
        <v>0</v>
      </c>
      <c r="G26" s="2">
        <v>0</v>
      </c>
      <c r="H26" s="2">
        <v>0</v>
      </c>
      <c r="I26" s="2">
        <v>30</v>
      </c>
      <c r="J26" s="2">
        <f t="shared" si="0"/>
        <v>30</v>
      </c>
      <c r="K26" s="2">
        <v>3.9940000000000003E-2</v>
      </c>
      <c r="L26" s="2">
        <v>0</v>
      </c>
      <c r="M26" s="2">
        <v>0</v>
      </c>
      <c r="N26" s="2">
        <v>6</v>
      </c>
      <c r="O26" s="2">
        <v>24</v>
      </c>
      <c r="P26" s="2">
        <v>0</v>
      </c>
      <c r="Q26" s="7">
        <v>0</v>
      </c>
    </row>
    <row r="27" spans="1:17" x14ac:dyDescent="0.25">
      <c r="A27" s="28" t="s">
        <v>16</v>
      </c>
      <c r="B27" s="31" t="s">
        <v>49</v>
      </c>
      <c r="C27" s="32" t="s">
        <v>57</v>
      </c>
      <c r="D27" s="2"/>
      <c r="E27" s="2">
        <v>1405</v>
      </c>
      <c r="F27" s="2"/>
      <c r="G27" s="2"/>
      <c r="H27" s="2"/>
      <c r="I27" s="2"/>
      <c r="J27" s="2">
        <f t="shared" si="0"/>
        <v>0</v>
      </c>
      <c r="K27" s="2"/>
      <c r="L27" s="2"/>
      <c r="M27" s="2"/>
      <c r="N27" s="2"/>
      <c r="O27" s="2"/>
      <c r="P27" s="2"/>
      <c r="Q27" s="7"/>
    </row>
    <row r="28" spans="1:17" x14ac:dyDescent="0.25">
      <c r="A28" s="28" t="s">
        <v>16</v>
      </c>
      <c r="B28" s="31" t="s">
        <v>49</v>
      </c>
      <c r="C28" s="32" t="s">
        <v>57</v>
      </c>
      <c r="D28" s="2"/>
      <c r="E28" s="2">
        <v>1405</v>
      </c>
      <c r="F28" s="2"/>
      <c r="G28" s="2"/>
      <c r="H28" s="2"/>
      <c r="I28" s="2"/>
      <c r="J28" s="2">
        <f t="shared" si="0"/>
        <v>0</v>
      </c>
      <c r="K28" s="2"/>
      <c r="L28" s="2"/>
      <c r="M28" s="2"/>
      <c r="N28" s="2"/>
      <c r="O28" s="2"/>
      <c r="P28" s="2"/>
      <c r="Q28" s="7"/>
    </row>
    <row r="29" spans="1:17" x14ac:dyDescent="0.25">
      <c r="A29" s="28" t="s">
        <v>17</v>
      </c>
      <c r="B29" s="31" t="s">
        <v>49</v>
      </c>
      <c r="C29" s="3">
        <v>44112</v>
      </c>
      <c r="D29" s="2">
        <v>6</v>
      </c>
      <c r="E29" s="2">
        <v>939</v>
      </c>
      <c r="F29" s="2">
        <v>8</v>
      </c>
      <c r="G29" s="2">
        <v>0</v>
      </c>
      <c r="H29" s="2">
        <v>0</v>
      </c>
      <c r="I29" s="2">
        <v>67</v>
      </c>
      <c r="J29" s="2">
        <f t="shared" si="0"/>
        <v>75</v>
      </c>
      <c r="K29" s="2">
        <v>7.9869999999999997E-2</v>
      </c>
      <c r="L29" s="2">
        <v>131</v>
      </c>
      <c r="M29" s="2">
        <v>46</v>
      </c>
      <c r="N29" s="2">
        <v>59</v>
      </c>
      <c r="O29" s="2">
        <v>16</v>
      </c>
      <c r="P29" s="2">
        <v>0</v>
      </c>
      <c r="Q29" s="7">
        <v>0</v>
      </c>
    </row>
    <row r="30" spans="1:17" x14ac:dyDescent="0.25">
      <c r="A30" s="28" t="s">
        <v>18</v>
      </c>
      <c r="B30" s="31" t="s">
        <v>49</v>
      </c>
      <c r="C30" s="3">
        <v>44112</v>
      </c>
      <c r="D30" s="2">
        <v>6</v>
      </c>
      <c r="E30" s="2">
        <v>498</v>
      </c>
      <c r="F30" s="2">
        <v>0</v>
      </c>
      <c r="G30" s="2">
        <v>0</v>
      </c>
      <c r="H30" s="2">
        <v>0</v>
      </c>
      <c r="I30" s="2">
        <v>0</v>
      </c>
      <c r="J30" s="2">
        <f t="shared" si="0"/>
        <v>0</v>
      </c>
      <c r="K30" s="2">
        <v>0</v>
      </c>
      <c r="L30" s="2">
        <v>16</v>
      </c>
      <c r="M30" s="2">
        <v>12</v>
      </c>
      <c r="N30" s="2">
        <v>0</v>
      </c>
      <c r="O30" s="2">
        <v>0</v>
      </c>
      <c r="P30" s="2">
        <v>0</v>
      </c>
      <c r="Q30" s="7">
        <v>0</v>
      </c>
    </row>
    <row r="31" spans="1:17" x14ac:dyDescent="0.25">
      <c r="A31" s="28" t="s">
        <v>19</v>
      </c>
      <c r="B31" s="31" t="s">
        <v>49</v>
      </c>
      <c r="C31" s="3">
        <v>44112</v>
      </c>
      <c r="D31" s="2">
        <v>7</v>
      </c>
      <c r="E31" s="2">
        <v>267</v>
      </c>
      <c r="F31" s="2">
        <v>0</v>
      </c>
      <c r="G31" s="2">
        <v>0</v>
      </c>
      <c r="H31" s="2">
        <v>0</v>
      </c>
      <c r="I31" s="2">
        <v>0</v>
      </c>
      <c r="J31" s="2">
        <f t="shared" si="0"/>
        <v>0</v>
      </c>
      <c r="K31" s="2">
        <v>0</v>
      </c>
      <c r="L31" s="2">
        <v>1</v>
      </c>
      <c r="M31" s="2">
        <v>36</v>
      </c>
      <c r="N31" s="2">
        <v>0</v>
      </c>
      <c r="O31" s="2">
        <v>0</v>
      </c>
      <c r="P31" s="2">
        <v>0</v>
      </c>
      <c r="Q31" s="7">
        <v>0</v>
      </c>
    </row>
    <row r="32" spans="1:17" x14ac:dyDescent="0.25">
      <c r="A32" s="28" t="s">
        <v>20</v>
      </c>
      <c r="B32" s="31" t="s">
        <v>49</v>
      </c>
      <c r="C32" s="3">
        <v>44119</v>
      </c>
      <c r="D32" s="2">
        <v>6</v>
      </c>
      <c r="E32" s="2">
        <v>1623</v>
      </c>
      <c r="F32" s="2">
        <v>22</v>
      </c>
      <c r="G32" s="2">
        <v>0</v>
      </c>
      <c r="H32" s="2">
        <v>0</v>
      </c>
      <c r="I32" s="2">
        <v>158</v>
      </c>
      <c r="J32" s="2">
        <f t="shared" si="0"/>
        <v>180</v>
      </c>
      <c r="K32" s="2">
        <v>0.1109</v>
      </c>
      <c r="L32" s="2">
        <v>82</v>
      </c>
      <c r="M32" s="2">
        <v>25</v>
      </c>
      <c r="N32" s="2">
        <v>126</v>
      </c>
      <c r="O32" s="2">
        <v>40</v>
      </c>
      <c r="P32" s="2">
        <v>12</v>
      </c>
      <c r="Q32" s="7">
        <v>2</v>
      </c>
    </row>
    <row r="33" spans="1:17" x14ac:dyDescent="0.25">
      <c r="A33" s="28" t="s">
        <v>20</v>
      </c>
      <c r="B33" s="31" t="s">
        <v>49</v>
      </c>
      <c r="C33" s="32" t="s">
        <v>57</v>
      </c>
      <c r="D33" s="2"/>
      <c r="E33" s="2">
        <v>1623</v>
      </c>
      <c r="F33" s="2"/>
      <c r="G33" s="2"/>
      <c r="H33" s="2"/>
      <c r="I33" s="2"/>
      <c r="J33" s="2">
        <f t="shared" si="0"/>
        <v>0</v>
      </c>
      <c r="K33" s="2"/>
      <c r="L33" s="2"/>
      <c r="M33" s="2"/>
      <c r="N33" s="2"/>
      <c r="O33" s="2"/>
      <c r="P33" s="2"/>
      <c r="Q33" s="7"/>
    </row>
    <row r="34" spans="1:17" x14ac:dyDescent="0.25">
      <c r="A34" s="28" t="s">
        <v>21</v>
      </c>
      <c r="B34" s="31" t="s">
        <v>50</v>
      </c>
      <c r="C34" s="32">
        <v>44139</v>
      </c>
      <c r="D34" s="2">
        <v>10</v>
      </c>
      <c r="E34" s="2">
        <v>301</v>
      </c>
      <c r="F34" s="2">
        <v>0</v>
      </c>
      <c r="G34" s="2">
        <v>0</v>
      </c>
      <c r="H34" s="2">
        <v>0</v>
      </c>
      <c r="I34" s="2">
        <v>58</v>
      </c>
      <c r="J34" s="2">
        <f t="shared" si="0"/>
        <v>58</v>
      </c>
      <c r="K34" s="2">
        <v>0.19269</v>
      </c>
      <c r="L34" s="2">
        <v>0</v>
      </c>
      <c r="M34" s="2">
        <v>0</v>
      </c>
      <c r="N34" s="2">
        <v>0</v>
      </c>
      <c r="O34" s="2">
        <v>58</v>
      </c>
      <c r="P34" s="2">
        <v>0</v>
      </c>
      <c r="Q34" s="7">
        <v>0</v>
      </c>
    </row>
    <row r="35" spans="1:17" x14ac:dyDescent="0.25">
      <c r="A35" s="28" t="s">
        <v>21</v>
      </c>
      <c r="B35" s="31" t="s">
        <v>50</v>
      </c>
      <c r="C35" s="32" t="s">
        <v>57</v>
      </c>
      <c r="D35" s="2"/>
      <c r="E35" s="2">
        <v>301</v>
      </c>
      <c r="F35" s="2"/>
      <c r="G35" s="2"/>
      <c r="H35" s="2"/>
      <c r="I35" s="2"/>
      <c r="J35" s="2">
        <f t="shared" si="0"/>
        <v>0</v>
      </c>
      <c r="K35" s="2"/>
      <c r="L35" s="2"/>
      <c r="M35" s="2"/>
      <c r="N35" s="2"/>
      <c r="O35" s="2"/>
      <c r="P35" s="2"/>
      <c r="Q35" s="7"/>
    </row>
    <row r="36" spans="1:17" x14ac:dyDescent="0.25">
      <c r="A36" s="28" t="s">
        <v>22</v>
      </c>
      <c r="B36" s="31" t="s">
        <v>49</v>
      </c>
      <c r="C36" s="3">
        <v>44119</v>
      </c>
      <c r="D36" s="2">
        <v>1</v>
      </c>
      <c r="E36" s="2">
        <v>433</v>
      </c>
      <c r="F36" s="2">
        <v>0</v>
      </c>
      <c r="G36" s="2">
        <v>0</v>
      </c>
      <c r="H36" s="2">
        <v>0</v>
      </c>
      <c r="I36" s="2">
        <v>0</v>
      </c>
      <c r="J36" s="2">
        <f t="shared" si="0"/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7">
        <v>0</v>
      </c>
    </row>
    <row r="37" spans="1:17" x14ac:dyDescent="0.25">
      <c r="A37" s="28" t="s">
        <v>22</v>
      </c>
      <c r="B37" s="31" t="s">
        <v>49</v>
      </c>
      <c r="C37" s="32" t="s">
        <v>57</v>
      </c>
      <c r="D37" s="2"/>
      <c r="E37" s="2">
        <v>433</v>
      </c>
      <c r="F37" s="2"/>
      <c r="G37" s="2"/>
      <c r="H37" s="2"/>
      <c r="I37" s="2"/>
      <c r="J37" s="2">
        <f t="shared" si="0"/>
        <v>0</v>
      </c>
      <c r="K37" s="2"/>
      <c r="L37" s="2"/>
      <c r="M37" s="2"/>
      <c r="N37" s="2"/>
      <c r="O37" s="2"/>
      <c r="P37" s="2"/>
      <c r="Q37" s="7"/>
    </row>
    <row r="38" spans="1:17" x14ac:dyDescent="0.25">
      <c r="A38" s="28" t="s">
        <v>23</v>
      </c>
      <c r="B38" s="31" t="s">
        <v>49</v>
      </c>
      <c r="C38" s="3">
        <v>44119</v>
      </c>
      <c r="D38" s="2">
        <v>3</v>
      </c>
      <c r="E38" s="2">
        <v>505</v>
      </c>
      <c r="F38" s="2">
        <v>7</v>
      </c>
      <c r="G38" s="2">
        <v>0</v>
      </c>
      <c r="H38" s="2">
        <v>0</v>
      </c>
      <c r="I38" s="2">
        <v>196</v>
      </c>
      <c r="J38" s="2">
        <f t="shared" si="0"/>
        <v>203</v>
      </c>
      <c r="K38" s="2">
        <v>0.40198</v>
      </c>
      <c r="L38" s="2">
        <v>20</v>
      </c>
      <c r="M38" s="2">
        <v>8</v>
      </c>
      <c r="N38" s="2">
        <v>62</v>
      </c>
      <c r="O38" s="2">
        <v>136</v>
      </c>
      <c r="P38" s="2">
        <v>5</v>
      </c>
      <c r="Q38" s="7">
        <v>0</v>
      </c>
    </row>
    <row r="39" spans="1:17" x14ac:dyDescent="0.25">
      <c r="A39" s="28" t="s">
        <v>23</v>
      </c>
      <c r="B39" s="31" t="s">
        <v>49</v>
      </c>
      <c r="C39" s="3">
        <v>44133</v>
      </c>
      <c r="D39" s="2">
        <v>3</v>
      </c>
      <c r="E39" s="2">
        <v>505</v>
      </c>
      <c r="F39" s="2">
        <v>0</v>
      </c>
      <c r="G39" s="2">
        <v>0</v>
      </c>
      <c r="H39" s="2">
        <v>0</v>
      </c>
      <c r="I39" s="2">
        <v>4</v>
      </c>
      <c r="J39" s="2">
        <f t="shared" si="0"/>
        <v>4</v>
      </c>
      <c r="K39" s="2">
        <v>7.92E-3</v>
      </c>
      <c r="L39" s="2">
        <v>0</v>
      </c>
      <c r="M39" s="2">
        <v>1</v>
      </c>
      <c r="N39" s="2">
        <v>3</v>
      </c>
      <c r="O39" s="2">
        <v>1</v>
      </c>
      <c r="P39" s="2">
        <v>0</v>
      </c>
      <c r="Q39" s="7">
        <v>0</v>
      </c>
    </row>
    <row r="40" spans="1:17" x14ac:dyDescent="0.25">
      <c r="A40" s="28" t="s">
        <v>24</v>
      </c>
      <c r="B40" s="31" t="s">
        <v>51</v>
      </c>
      <c r="C40" s="3">
        <v>44124</v>
      </c>
      <c r="D40" s="2">
        <v>10</v>
      </c>
      <c r="E40" s="2">
        <v>122</v>
      </c>
      <c r="F40" s="2">
        <v>0</v>
      </c>
      <c r="G40" s="2">
        <v>0</v>
      </c>
      <c r="H40" s="2">
        <v>0</v>
      </c>
      <c r="I40" s="2">
        <v>17</v>
      </c>
      <c r="J40" s="2">
        <f t="shared" si="0"/>
        <v>17</v>
      </c>
      <c r="K40" s="2">
        <v>0.13933999999999999</v>
      </c>
      <c r="L40" s="2">
        <v>0</v>
      </c>
      <c r="M40" s="2">
        <v>35</v>
      </c>
      <c r="N40" s="2">
        <v>5</v>
      </c>
      <c r="O40" s="2">
        <v>12</v>
      </c>
      <c r="P40" s="2">
        <v>0</v>
      </c>
      <c r="Q40" s="7">
        <v>0</v>
      </c>
    </row>
    <row r="41" spans="1:17" x14ac:dyDescent="0.25">
      <c r="A41" s="28" t="s">
        <v>24</v>
      </c>
      <c r="B41" s="31" t="s">
        <v>51</v>
      </c>
      <c r="C41" s="3">
        <v>44133</v>
      </c>
      <c r="D41" s="2">
        <v>10</v>
      </c>
      <c r="E41" s="2">
        <v>122</v>
      </c>
      <c r="F41" s="2">
        <v>0</v>
      </c>
      <c r="G41" s="2">
        <v>0</v>
      </c>
      <c r="H41" s="2">
        <v>0</v>
      </c>
      <c r="I41" s="2">
        <v>0</v>
      </c>
      <c r="J41" s="2">
        <f t="shared" si="0"/>
        <v>0</v>
      </c>
      <c r="K41" s="2">
        <v>0</v>
      </c>
      <c r="L41" s="2">
        <v>0</v>
      </c>
      <c r="M41" s="2">
        <v>2</v>
      </c>
      <c r="N41" s="2">
        <v>0</v>
      </c>
      <c r="O41" s="2">
        <v>0</v>
      </c>
      <c r="P41" s="2">
        <v>0</v>
      </c>
      <c r="Q41" s="7">
        <v>0</v>
      </c>
    </row>
    <row r="42" spans="1:17" x14ac:dyDescent="0.25">
      <c r="A42" s="28" t="s">
        <v>25</v>
      </c>
      <c r="B42" s="31" t="s">
        <v>51</v>
      </c>
      <c r="C42" s="3">
        <v>44124</v>
      </c>
      <c r="D42" s="2">
        <v>8</v>
      </c>
      <c r="E42" s="2">
        <v>220</v>
      </c>
      <c r="F42" s="2">
        <v>0</v>
      </c>
      <c r="G42" s="2">
        <v>0</v>
      </c>
      <c r="H42" s="2">
        <v>0</v>
      </c>
      <c r="I42" s="2">
        <v>160</v>
      </c>
      <c r="J42" s="2">
        <f t="shared" si="0"/>
        <v>160</v>
      </c>
      <c r="K42" s="2">
        <v>0.72726999999999997</v>
      </c>
      <c r="L42" s="2">
        <v>0</v>
      </c>
      <c r="M42" s="2">
        <v>0</v>
      </c>
      <c r="N42" s="2">
        <v>0</v>
      </c>
      <c r="O42" s="2">
        <v>160</v>
      </c>
      <c r="P42" s="2">
        <v>0</v>
      </c>
      <c r="Q42" s="7">
        <v>0</v>
      </c>
    </row>
    <row r="43" spans="1:17" x14ac:dyDescent="0.25">
      <c r="A43" s="28" t="s">
        <v>25</v>
      </c>
      <c r="B43" s="31" t="s">
        <v>51</v>
      </c>
      <c r="C43" s="3">
        <v>44133</v>
      </c>
      <c r="D43" s="2">
        <v>10</v>
      </c>
      <c r="E43" s="2">
        <v>220</v>
      </c>
      <c r="F43" s="2">
        <v>0</v>
      </c>
      <c r="G43" s="2">
        <v>0</v>
      </c>
      <c r="H43" s="2">
        <v>0</v>
      </c>
      <c r="I43" s="2">
        <v>75</v>
      </c>
      <c r="J43" s="2">
        <f t="shared" si="0"/>
        <v>75</v>
      </c>
      <c r="K43" s="2">
        <v>0.34089999999999998</v>
      </c>
      <c r="L43" s="2">
        <v>0</v>
      </c>
      <c r="M43" s="2">
        <v>0</v>
      </c>
      <c r="N43" s="2">
        <v>30</v>
      </c>
      <c r="O43" s="2">
        <v>45</v>
      </c>
      <c r="P43" s="2">
        <v>0</v>
      </c>
      <c r="Q43" s="7">
        <v>0</v>
      </c>
    </row>
    <row r="44" spans="1:17" x14ac:dyDescent="0.25">
      <c r="A44" s="28" t="s">
        <v>26</v>
      </c>
      <c r="B44" s="31" t="s">
        <v>50</v>
      </c>
      <c r="C44" s="3">
        <v>44124</v>
      </c>
      <c r="D44" s="2">
        <v>10</v>
      </c>
      <c r="E44" s="2">
        <v>473</v>
      </c>
      <c r="F44" s="2">
        <v>0</v>
      </c>
      <c r="G44" s="2">
        <v>0</v>
      </c>
      <c r="H44" s="2">
        <v>0</v>
      </c>
      <c r="I44" s="2">
        <v>237</v>
      </c>
      <c r="J44" s="2">
        <f t="shared" si="0"/>
        <v>237</v>
      </c>
      <c r="K44" s="2">
        <v>0.50105</v>
      </c>
      <c r="L44" s="2">
        <v>2</v>
      </c>
      <c r="M44" s="2">
        <v>61</v>
      </c>
      <c r="N44" s="2">
        <v>20</v>
      </c>
      <c r="O44" s="2">
        <v>217</v>
      </c>
      <c r="P44" s="2">
        <v>0</v>
      </c>
      <c r="Q44" s="7">
        <v>0</v>
      </c>
    </row>
    <row r="45" spans="1:17" ht="15.75" thickBot="1" x14ac:dyDescent="0.3">
      <c r="A45" s="29" t="s">
        <v>26</v>
      </c>
      <c r="B45" s="31" t="s">
        <v>50</v>
      </c>
      <c r="C45" s="30">
        <v>44133</v>
      </c>
      <c r="D45" s="5">
        <v>10</v>
      </c>
      <c r="E45" s="5">
        <v>473</v>
      </c>
      <c r="F45" s="5">
        <v>0</v>
      </c>
      <c r="G45" s="5">
        <v>0</v>
      </c>
      <c r="H45" s="5">
        <v>0</v>
      </c>
      <c r="I45" s="5">
        <v>0</v>
      </c>
      <c r="J45" s="5">
        <f t="shared" si="0"/>
        <v>0</v>
      </c>
      <c r="K45" s="5">
        <v>0</v>
      </c>
      <c r="L45" s="5">
        <v>0</v>
      </c>
      <c r="M45" s="5">
        <v>11</v>
      </c>
      <c r="N45" s="5">
        <v>0</v>
      </c>
      <c r="O45" s="5">
        <v>0</v>
      </c>
      <c r="P45" s="5">
        <v>0</v>
      </c>
      <c r="Q45" s="8">
        <v>0</v>
      </c>
    </row>
    <row r="46" spans="1:17" x14ac:dyDescent="0.25">
      <c r="A46" s="15" t="s">
        <v>53</v>
      </c>
      <c r="B46" s="25"/>
      <c r="C46" s="16"/>
      <c r="D46" s="17"/>
      <c r="E46" s="17"/>
      <c r="F46" s="18">
        <f>F7+F8+F9+F10+F11+F12+F13+F14+F15+F16+F17+F18+F19+F20+F21+F22+F23+F24+F25+F26+F27+F28+F29+F30+F31+F32+F33+F34+F35+F36+F37+F38+F39+F40+F41+F42+F43+F44+F45</f>
        <v>572</v>
      </c>
      <c r="G46" s="18">
        <f>G7+G8+G9+G10+G11+G12+G13+G14+G15+G16+G17+G18+G19+G20+G21+G22+G23+G24+G25+G26+G27+G28+G29+G30+G31+G32+G33+G34+G35+G36+G37+G38+G39+G40+G41+G42+G43+G44+G45</f>
        <v>37</v>
      </c>
      <c r="H46" s="18">
        <f>H7+H8+H9+H10+H11+H12+H13+H14+H15+H16+H17+H18+H19+H20+H21+H22+H23+H24+H25+H26+H27+H28+H29+H30+H31+H32+H33+H34+H35+H36+H37+H38+H39+H40+H41+H42+H43+H44+H45</f>
        <v>305</v>
      </c>
      <c r="I46" s="18">
        <f>I7+I8+I9+I10+I11+I12+I13+I14+I15+I16+I17+I18+I19+I20+I21+I22+I23+I24+I25+I26+I27+I28+I29+I30+I31+I32+I33+I34+I35+I36+I37+I38+I39+I40+I41+I42+I43+I44+I45</f>
        <v>7930</v>
      </c>
      <c r="J46" s="18">
        <f t="shared" si="0"/>
        <v>8844</v>
      </c>
      <c r="K46" s="17"/>
      <c r="L46" s="18">
        <f t="shared" ref="L46:Q46" si="1">L7+L8+L9+L10+L11+L12+L13+L14+L15+L16+L17+L18+L19+L20+L21+L22+L23+L24+L25+L26+L27+L28+L29+L30+L31+L32+L33+L34+L35+L36+L37+L38+L39+L40+L41+L42+L43+L44+L45</f>
        <v>764</v>
      </c>
      <c r="M46" s="18">
        <f t="shared" si="1"/>
        <v>2593</v>
      </c>
      <c r="N46" s="18">
        <f t="shared" si="1"/>
        <v>4164</v>
      </c>
      <c r="O46" s="18">
        <f t="shared" si="1"/>
        <v>4568</v>
      </c>
      <c r="P46" s="18">
        <f t="shared" si="1"/>
        <v>108</v>
      </c>
      <c r="Q46" s="23">
        <f t="shared" si="1"/>
        <v>4</v>
      </c>
    </row>
    <row r="49" spans="1:17" x14ac:dyDescent="0.25">
      <c r="A49" t="s">
        <v>36</v>
      </c>
    </row>
    <row r="51" spans="1:17" x14ac:dyDescent="0.25">
      <c r="A51" t="s">
        <v>35</v>
      </c>
    </row>
    <row r="52" spans="1:17" x14ac:dyDescent="0.25">
      <c r="A52" t="s">
        <v>45</v>
      </c>
    </row>
    <row r="53" spans="1:17" x14ac:dyDescent="0.25">
      <c r="A53" t="s">
        <v>46</v>
      </c>
    </row>
    <row r="54" spans="1:17" x14ac:dyDescent="0.25">
      <c r="A54" t="s">
        <v>47</v>
      </c>
    </row>
    <row r="55" spans="1:17" x14ac:dyDescent="0.25">
      <c r="A55" s="33" t="s">
        <v>58</v>
      </c>
      <c r="B55" s="33"/>
      <c r="C55" s="33"/>
      <c r="D55" s="33"/>
      <c r="E55" s="33"/>
      <c r="F55" s="33"/>
      <c r="G55" s="33"/>
      <c r="H55" s="33"/>
    </row>
    <row r="56" spans="1:17" x14ac:dyDescent="0.25">
      <c r="A56" s="34" t="s">
        <v>59</v>
      </c>
      <c r="B56" s="34"/>
      <c r="C56" s="34"/>
      <c r="D56" s="34"/>
      <c r="E56" s="34"/>
      <c r="F56" s="34"/>
      <c r="G56" s="34"/>
      <c r="H56" s="34"/>
    </row>
    <row r="57" spans="1:17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Hannon, John M</cp:lastModifiedBy>
  <dcterms:created xsi:type="dcterms:W3CDTF">2020-08-06T15:42:06Z</dcterms:created>
  <dcterms:modified xsi:type="dcterms:W3CDTF">2020-11-05T23:08:54Z</dcterms:modified>
</cp:coreProperties>
</file>